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665" activeTab="0"/>
  </bookViews>
  <sheets>
    <sheet name="Required BSN Program Cost 23-24" sheetId="1" r:id="rId1"/>
    <sheet name="Cost of Attendance Budget 23-24" sheetId="2" r:id="rId2"/>
  </sheets>
  <definedNames/>
  <calcPr fullCalcOnLoad="1"/>
</workbook>
</file>

<file path=xl/sharedStrings.xml><?xml version="1.0" encoding="utf-8"?>
<sst xmlns="http://schemas.openxmlformats.org/spreadsheetml/2006/main" count="134" uniqueCount="79">
  <si>
    <t xml:space="preserve">N311      </t>
  </si>
  <si>
    <t>Foundations of Professional Nursing</t>
  </si>
  <si>
    <t xml:space="preserve">N312      </t>
  </si>
  <si>
    <t>Basic Health Assessment</t>
  </si>
  <si>
    <t xml:space="preserve">N313      </t>
  </si>
  <si>
    <t xml:space="preserve">N314      </t>
  </si>
  <si>
    <t>Introduction to Professional Nursing</t>
  </si>
  <si>
    <t xml:space="preserve">N321      </t>
  </si>
  <si>
    <t>Adult Health I</t>
  </si>
  <si>
    <t xml:space="preserve">N322      </t>
  </si>
  <si>
    <t xml:space="preserve">N323      </t>
  </si>
  <si>
    <t>Mental &amp; Behavioral Health</t>
  </si>
  <si>
    <t xml:space="preserve">N431      </t>
  </si>
  <si>
    <t>Adult Health II</t>
  </si>
  <si>
    <t xml:space="preserve">N432      </t>
  </si>
  <si>
    <t>Maternal-Newborn Care</t>
  </si>
  <si>
    <t xml:space="preserve">N433      </t>
  </si>
  <si>
    <t>Infant, Child &amp; Adolescent Health</t>
  </si>
  <si>
    <t xml:space="preserve">N434      </t>
  </si>
  <si>
    <t>Evidence-Based Practice</t>
  </si>
  <si>
    <t xml:space="preserve">N441      </t>
  </si>
  <si>
    <t>Adult Health III</t>
  </si>
  <si>
    <t xml:space="preserve">N442      </t>
  </si>
  <si>
    <t>Population &amp; Global Health</t>
  </si>
  <si>
    <t xml:space="preserve">N443      </t>
  </si>
  <si>
    <t>Leadership &amp; Management</t>
  </si>
  <si>
    <t xml:space="preserve">N444      </t>
  </si>
  <si>
    <t>Concept Synthesis</t>
  </si>
  <si>
    <t>COURSE FEE</t>
  </si>
  <si>
    <t>LAB</t>
  </si>
  <si>
    <t>TESTING</t>
  </si>
  <si>
    <t>CLINCAL</t>
  </si>
  <si>
    <t>GRAD</t>
  </si>
  <si>
    <t>COURSE</t>
  </si>
  <si>
    <t>NURSING COURSE</t>
  </si>
  <si>
    <t>FEES</t>
  </si>
  <si>
    <t>N324</t>
  </si>
  <si>
    <t>Older Adult Health</t>
  </si>
  <si>
    <t>CREDITS</t>
  </si>
  <si>
    <t>TUITION</t>
  </si>
  <si>
    <t>-----</t>
  </si>
  <si>
    <t>C114</t>
  </si>
  <si>
    <t>Chemistry I</t>
  </si>
  <si>
    <t>C115</t>
  </si>
  <si>
    <t>Chemistry II</t>
  </si>
  <si>
    <t>STAT320</t>
  </si>
  <si>
    <t>Statistics</t>
  </si>
  <si>
    <t>Lakeview College of Nursing</t>
  </si>
  <si>
    <t>Total for Other Courses if taken at LCN</t>
  </si>
  <si>
    <t>Total Nursing Course Tuition &amp; Fees</t>
  </si>
  <si>
    <t>Tuition &amp; Fees</t>
  </si>
  <si>
    <t>Junior Level (Semesters 1 &amp; 2)</t>
  </si>
  <si>
    <t>DEP</t>
  </si>
  <si>
    <t>IND</t>
  </si>
  <si>
    <t>Living Expenses:</t>
  </si>
  <si>
    <t>Housing</t>
  </si>
  <si>
    <t>Food</t>
  </si>
  <si>
    <t>Books, Course Material, Supplies &amp; Equipment</t>
  </si>
  <si>
    <t>Miscellaneous Personal Expenses</t>
  </si>
  <si>
    <t>Federal Student Loan Fees</t>
  </si>
  <si>
    <t>Federal PLUS Loan Fees</t>
  </si>
  <si>
    <t>TOTALS</t>
  </si>
  <si>
    <t>Transportation</t>
  </si>
  <si>
    <t>Senior Level (Semesters 3 &amp; 4)</t>
  </si>
  <si>
    <t>N/A</t>
  </si>
  <si>
    <t>Graduation Fee</t>
  </si>
  <si>
    <t>Professional Licensure</t>
  </si>
  <si>
    <t>Tuition &amp; Fee Rate for 2023-2024</t>
  </si>
  <si>
    <t xml:space="preserve">The 9 month Cost of Attendance is for full-time enrollment and will be adjusted for less than full-time enrollment or single term enrollment.  The budget includes direct costs and indirect costs.  These costs can vary by the individual student and do not reflect what is due to the College.  Students should check their billing statements for semester costs.  </t>
  </si>
  <si>
    <t>Tuition / fees include per credit rate of $500 tuition, $75 fees; testing fees of $190 per course (8); $10 fee per clinical (10).</t>
  </si>
  <si>
    <t>Junior level includes 3 clinicals.  Senior level includes 7 clinicals.</t>
  </si>
  <si>
    <t>Housing per month ($225 dependent, $675 independent).</t>
  </si>
  <si>
    <t>Transportation is based on 150 miles per 32 weeks.</t>
  </si>
  <si>
    <t>Miscellaneous Expenses ($220 per month).</t>
  </si>
  <si>
    <t>LAKEVIEW COLLEGE OF NURSING</t>
  </si>
  <si>
    <t>2023-2024 Cost of Attendance Budgets</t>
  </si>
  <si>
    <t>Required BSN Program Costs</t>
  </si>
  <si>
    <t>Basic Concepts of Patho</t>
  </si>
  <si>
    <t>Basic Concepts of Pharm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</si>
</sst>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quot;$&quot;#,##0.00"/>
    <numFmt numFmtId="167" formatCode="&quot;$&quot;#,##0"/>
  </numFmts>
  <fonts count="56">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name val="Calibri"/>
      <family val="2"/>
    </font>
    <font>
      <sz val="12"/>
      <color indexed="8"/>
      <name val="Calibri"/>
      <family val="2"/>
    </font>
    <font>
      <b/>
      <sz val="12"/>
      <color indexed="9"/>
      <name val="Calibri"/>
      <family val="2"/>
    </font>
    <font>
      <b/>
      <sz val="9"/>
      <color indexed="8"/>
      <name val="Calibri"/>
      <family val="2"/>
    </font>
    <font>
      <b/>
      <sz val="9"/>
      <color indexed="10"/>
      <name val="Calibri"/>
      <family val="2"/>
    </font>
    <font>
      <b/>
      <i/>
      <sz val="12"/>
      <color indexed="9"/>
      <name val="Calibri"/>
      <family val="2"/>
    </font>
    <font>
      <b/>
      <sz val="10"/>
      <color indexed="8"/>
      <name val="Calibri"/>
      <family val="2"/>
    </font>
    <font>
      <b/>
      <sz val="16"/>
      <color indexed="9"/>
      <name val="Calibri"/>
      <family val="2"/>
    </font>
    <font>
      <sz val="12"/>
      <color indexed="9"/>
      <name val="Calibri"/>
      <family val="2"/>
    </font>
    <font>
      <b/>
      <sz val="12"/>
      <color indexed="9"/>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0"/>
      <name val="Calibri"/>
      <family val="2"/>
    </font>
    <font>
      <b/>
      <sz val="9"/>
      <color theme="1"/>
      <name val="Calibri"/>
      <family val="2"/>
    </font>
    <font>
      <b/>
      <sz val="9"/>
      <color rgb="FFFF0000"/>
      <name val="Calibri"/>
      <family val="2"/>
    </font>
    <font>
      <b/>
      <i/>
      <sz val="12"/>
      <color theme="0"/>
      <name val="Calibri"/>
      <family val="2"/>
    </font>
    <font>
      <b/>
      <sz val="10"/>
      <color theme="1"/>
      <name val="Calibri"/>
      <family val="2"/>
    </font>
    <font>
      <b/>
      <sz val="16"/>
      <color theme="0"/>
      <name val="Calibri"/>
      <family val="2"/>
    </font>
    <font>
      <sz val="12"/>
      <color theme="0"/>
      <name val="Calibri"/>
      <family val="2"/>
    </font>
    <font>
      <b/>
      <sz val="12"/>
      <color theme="0"/>
      <name val="Arial"/>
      <family val="2"/>
    </font>
    <font>
      <b/>
      <sz val="16"/>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1"/>
        <bgColor indexed="64"/>
      </patternFill>
    </fill>
    <fill>
      <patternFill patternType="solid">
        <fgColor theme="0" tint="-0.4999699890613556"/>
        <bgColor indexed="64"/>
      </patternFill>
    </fill>
    <fill>
      <patternFill patternType="solid">
        <fgColor rgb="FF63002D"/>
        <bgColor indexed="64"/>
      </patternFill>
    </fill>
    <fill>
      <patternFill patternType="solid">
        <fgColor theme="0" tint="-0.1499900072813034"/>
        <bgColor indexed="64"/>
      </patternFill>
    </fill>
    <fill>
      <patternFill patternType="solid">
        <fgColor rgb="FF00206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style="thin"/>
      <top style="thin"/>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19" fillId="0" borderId="0" xfId="0" applyFont="1" applyAlignment="1">
      <alignment horizontal="center" vertical="center"/>
    </xf>
    <xf numFmtId="0" fontId="20" fillId="33" borderId="10" xfId="0" applyFont="1" applyFill="1" applyBorder="1" applyAlignment="1">
      <alignment horizontal="center" vertical="center" wrapText="1"/>
    </xf>
    <xf numFmtId="166" fontId="20" fillId="33" borderId="10" xfId="0" applyNumberFormat="1" applyFont="1" applyFill="1" applyBorder="1" applyAlignment="1">
      <alignment horizontal="center" vertical="center" wrapText="1"/>
    </xf>
    <xf numFmtId="6" fontId="20" fillId="33" borderId="10" xfId="0" applyNumberFormat="1" applyFont="1" applyFill="1" applyBorder="1" applyAlignment="1">
      <alignment horizontal="center" vertical="center" wrapText="1"/>
    </xf>
    <xf numFmtId="0" fontId="19" fillId="0" borderId="10" xfId="0" applyFont="1" applyBorder="1" applyAlignment="1" quotePrefix="1">
      <alignment horizontal="center" vertical="center"/>
    </xf>
    <xf numFmtId="0" fontId="20" fillId="34" borderId="10" xfId="0" applyFont="1" applyFill="1" applyBorder="1" applyAlignment="1">
      <alignment horizontal="center" vertical="center" wrapText="1"/>
    </xf>
    <xf numFmtId="166" fontId="20" fillId="34" borderId="10" xfId="0" applyNumberFormat="1" applyFont="1" applyFill="1" applyBorder="1" applyAlignment="1">
      <alignment horizontal="center" vertical="center" wrapText="1"/>
    </xf>
    <xf numFmtId="0" fontId="19" fillId="34" borderId="10" xfId="0" applyFont="1" applyFill="1" applyBorder="1" applyAlignment="1" quotePrefix="1">
      <alignment horizontal="center" vertical="center"/>
    </xf>
    <xf numFmtId="6" fontId="20" fillId="34" borderId="10" xfId="0" applyNumberFormat="1" applyFont="1" applyFill="1" applyBorder="1" applyAlignment="1">
      <alignment horizontal="center" vertical="center" wrapText="1"/>
    </xf>
    <xf numFmtId="0" fontId="19" fillId="34" borderId="0" xfId="0" applyFont="1" applyFill="1" applyAlignment="1">
      <alignment horizontal="center" vertical="center"/>
    </xf>
    <xf numFmtId="166" fontId="19" fillId="0" borderId="10" xfId="0" applyNumberFormat="1" applyFont="1" applyBorder="1" applyAlignment="1">
      <alignment horizontal="center" vertical="center"/>
    </xf>
    <xf numFmtId="166" fontId="19" fillId="34" borderId="10" xfId="0" applyNumberFormat="1" applyFont="1" applyFill="1" applyBorder="1" applyAlignment="1">
      <alignment horizontal="center" vertical="center"/>
    </xf>
    <xf numFmtId="0" fontId="19" fillId="0" borderId="10" xfId="0" applyFont="1" applyBorder="1" applyAlignment="1">
      <alignment horizontal="center" vertical="center"/>
    </xf>
    <xf numFmtId="0" fontId="19" fillId="35" borderId="0" xfId="0" applyFont="1" applyFill="1" applyAlignment="1">
      <alignment horizontal="center" vertical="center"/>
    </xf>
    <xf numFmtId="166" fontId="19" fillId="0" borderId="0" xfId="0" applyNumberFormat="1" applyFont="1" applyAlignment="1">
      <alignment horizontal="center" vertical="center"/>
    </xf>
    <xf numFmtId="166" fontId="19" fillId="0" borderId="11" xfId="0" applyNumberFormat="1" applyFont="1" applyBorder="1" applyAlignment="1">
      <alignment horizontal="center" vertical="center"/>
    </xf>
    <xf numFmtId="166" fontId="19" fillId="0" borderId="12" xfId="0" applyNumberFormat="1" applyFont="1" applyBorder="1" applyAlignment="1">
      <alignment horizontal="center" vertical="center"/>
    </xf>
    <xf numFmtId="0" fontId="19" fillId="0" borderId="11" xfId="0" applyFont="1" applyBorder="1" applyAlignment="1" quotePrefix="1">
      <alignment horizontal="center" vertical="center"/>
    </xf>
    <xf numFmtId="166" fontId="19" fillId="0" borderId="13" xfId="0" applyNumberFormat="1" applyFont="1" applyBorder="1" applyAlignment="1">
      <alignment horizontal="center" vertical="center"/>
    </xf>
    <xf numFmtId="166" fontId="19" fillId="0" borderId="14" xfId="0" applyNumberFormat="1" applyFont="1" applyBorder="1" applyAlignment="1">
      <alignment horizontal="center" vertical="center"/>
    </xf>
    <xf numFmtId="166" fontId="19" fillId="0" borderId="15" xfId="0" applyNumberFormat="1" applyFont="1" applyBorder="1" applyAlignment="1">
      <alignment horizontal="center" vertical="center"/>
    </xf>
    <xf numFmtId="0" fontId="19" fillId="0" borderId="16" xfId="0" applyFont="1" applyBorder="1" applyAlignment="1">
      <alignment horizontal="center" vertical="center"/>
    </xf>
    <xf numFmtId="166" fontId="19" fillId="34" borderId="11" xfId="0" applyNumberFormat="1" applyFont="1" applyFill="1" applyBorder="1" applyAlignment="1">
      <alignment horizontal="center" vertical="center"/>
    </xf>
    <xf numFmtId="0" fontId="19" fillId="34" borderId="17" xfId="0" applyFont="1" applyFill="1" applyBorder="1" applyAlignment="1">
      <alignment horizontal="center" vertical="center"/>
    </xf>
    <xf numFmtId="6" fontId="19" fillId="35" borderId="12" xfId="0" applyNumberFormat="1" applyFont="1" applyFill="1" applyBorder="1" applyAlignment="1">
      <alignment horizontal="center" vertical="center"/>
    </xf>
    <xf numFmtId="167" fontId="19" fillId="0" borderId="12" xfId="0" applyNumberFormat="1" applyFont="1" applyBorder="1" applyAlignment="1">
      <alignment horizontal="center" vertical="center"/>
    </xf>
    <xf numFmtId="167" fontId="0" fillId="0" borderId="0" xfId="0" applyNumberFormat="1" applyAlignment="1">
      <alignment/>
    </xf>
    <xf numFmtId="0" fontId="0" fillId="0" borderId="0" xfId="0" applyFont="1" applyAlignment="1">
      <alignment/>
    </xf>
    <xf numFmtId="0" fontId="0" fillId="0" borderId="0" xfId="0" applyAlignment="1">
      <alignment horizontal="right"/>
    </xf>
    <xf numFmtId="0" fontId="1" fillId="0" borderId="0" xfId="0" applyFont="1" applyAlignment="1">
      <alignment/>
    </xf>
    <xf numFmtId="0" fontId="1" fillId="0" borderId="0" xfId="0" applyFont="1" applyAlignment="1">
      <alignment horizontal="right"/>
    </xf>
    <xf numFmtId="167" fontId="0" fillId="0" borderId="0" xfId="0" applyNumberFormat="1" applyFont="1" applyAlignment="1">
      <alignment horizontal="right"/>
    </xf>
    <xf numFmtId="167" fontId="1" fillId="0" borderId="0" xfId="0" applyNumberFormat="1" applyFont="1" applyAlignment="1">
      <alignment/>
    </xf>
    <xf numFmtId="0" fontId="0" fillId="0" borderId="0" xfId="0" applyAlignment="1">
      <alignment horizontal="left" vertical="top" wrapText="1"/>
    </xf>
    <xf numFmtId="0" fontId="47" fillId="36" borderId="10" xfId="0" applyFont="1" applyFill="1" applyBorder="1" applyAlignment="1">
      <alignment horizontal="center" vertical="center" wrapText="1"/>
    </xf>
    <xf numFmtId="166" fontId="48" fillId="37" borderId="10" xfId="0" applyNumberFormat="1" applyFont="1" applyFill="1" applyBorder="1" applyAlignment="1">
      <alignment horizontal="center" vertical="center" wrapText="1"/>
    </xf>
    <xf numFmtId="6" fontId="48" fillId="37" borderId="10" xfId="0" applyNumberFormat="1" applyFont="1" applyFill="1" applyBorder="1" applyAlignment="1">
      <alignment horizontal="center" vertical="center" wrapText="1"/>
    </xf>
    <xf numFmtId="0" fontId="49" fillId="37" borderId="10" xfId="0" applyFont="1" applyFill="1" applyBorder="1" applyAlignment="1" quotePrefix="1">
      <alignment horizontal="center" vertical="center"/>
    </xf>
    <xf numFmtId="0" fontId="1" fillId="0" borderId="0" xfId="0" applyFont="1" applyAlignment="1">
      <alignment horizontal="center"/>
    </xf>
    <xf numFmtId="167" fontId="0" fillId="0" borderId="0" xfId="0" applyNumberFormat="1" applyAlignment="1">
      <alignment horizontal="right"/>
    </xf>
    <xf numFmtId="0" fontId="1" fillId="37" borderId="0" xfId="0" applyFont="1" applyFill="1" applyAlignment="1">
      <alignment/>
    </xf>
    <xf numFmtId="0" fontId="1" fillId="37" borderId="0" xfId="0" applyFont="1" applyFill="1" applyAlignment="1">
      <alignment horizontal="right"/>
    </xf>
    <xf numFmtId="0" fontId="50" fillId="38" borderId="10" xfId="0" applyFont="1" applyFill="1" applyBorder="1" applyAlignment="1">
      <alignment horizontal="center" vertical="center"/>
    </xf>
    <xf numFmtId="0" fontId="47" fillId="38" borderId="10" xfId="0" applyFont="1" applyFill="1" applyBorder="1" applyAlignment="1">
      <alignment horizontal="center" vertical="center"/>
    </xf>
    <xf numFmtId="0" fontId="51" fillId="37" borderId="11" xfId="0" applyFont="1" applyFill="1" applyBorder="1" applyAlignment="1">
      <alignment horizontal="right" vertical="center" wrapText="1"/>
    </xf>
    <xf numFmtId="0" fontId="51" fillId="37" borderId="18" xfId="0" applyFont="1" applyFill="1" applyBorder="1" applyAlignment="1">
      <alignment horizontal="right" vertical="center" wrapText="1"/>
    </xf>
    <xf numFmtId="0" fontId="51" fillId="37" borderId="19" xfId="0" applyFont="1" applyFill="1" applyBorder="1" applyAlignment="1">
      <alignment horizontal="right" vertical="center" wrapText="1"/>
    </xf>
    <xf numFmtId="166" fontId="19" fillId="0" borderId="19" xfId="0" applyNumberFormat="1" applyFont="1" applyBorder="1" applyAlignment="1">
      <alignment horizontal="center" vertical="center"/>
    </xf>
    <xf numFmtId="0" fontId="19" fillId="0" borderId="19" xfId="0" applyFont="1" applyBorder="1" applyAlignment="1">
      <alignment horizontal="center" vertical="center"/>
    </xf>
    <xf numFmtId="0" fontId="47" fillId="39" borderId="20" xfId="0" applyFont="1" applyFill="1" applyBorder="1" applyAlignment="1">
      <alignment horizontal="left" vertical="top"/>
    </xf>
    <xf numFmtId="0" fontId="52" fillId="38" borderId="0" xfId="0" applyFont="1" applyFill="1" applyAlignment="1">
      <alignment horizontal="center" vertical="center"/>
    </xf>
    <xf numFmtId="0" fontId="53" fillId="38" borderId="0" xfId="0" applyFont="1" applyFill="1" applyAlignment="1">
      <alignment horizontal="center" vertical="center"/>
    </xf>
    <xf numFmtId="0" fontId="53" fillId="36" borderId="0" xfId="0" applyFont="1" applyFill="1" applyAlignment="1">
      <alignment horizontal="center" vertical="center"/>
    </xf>
    <xf numFmtId="0" fontId="0" fillId="0" borderId="0" xfId="0" applyFont="1" applyAlignment="1">
      <alignment horizontal="left" vertical="top" wrapText="1"/>
    </xf>
    <xf numFmtId="0" fontId="54" fillId="36" borderId="0" xfId="0" applyFont="1" applyFill="1" applyAlignment="1">
      <alignment horizontal="center"/>
    </xf>
    <xf numFmtId="0" fontId="55" fillId="38" borderId="0" xfId="0" applyFont="1" applyFill="1" applyAlignment="1">
      <alignment horizontal="center" vertical="center"/>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32"/>
  <sheetViews>
    <sheetView tabSelected="1" zoomScale="140" zoomScaleNormal="140" zoomScalePageLayoutView="0" workbookViewId="0" topLeftCell="A1">
      <selection activeCell="C15" sqref="C15"/>
    </sheetView>
  </sheetViews>
  <sheetFormatPr defaultColWidth="9.140625" defaultRowHeight="15" customHeight="1"/>
  <cols>
    <col min="1" max="1" width="9.00390625" style="1" bestFit="1" customWidth="1"/>
    <col min="2" max="2" width="8.8515625" style="1" customWidth="1"/>
    <col min="3" max="3" width="27.421875" style="1" bestFit="1" customWidth="1"/>
    <col min="4" max="4" width="10.421875" style="1" bestFit="1" customWidth="1"/>
    <col min="5" max="5" width="10.00390625" style="1" bestFit="1" customWidth="1"/>
    <col min="6" max="6" width="5.00390625" style="1" bestFit="1" customWidth="1"/>
    <col min="7" max="7" width="9.421875" style="1" bestFit="1" customWidth="1"/>
    <col min="8" max="8" width="9.140625" style="1" bestFit="1" customWidth="1"/>
    <col min="9" max="9" width="6.57421875" style="1" bestFit="1" customWidth="1"/>
    <col min="10" max="11" width="10.421875" style="1" bestFit="1" customWidth="1"/>
    <col min="12" max="12" width="10.140625" style="1" bestFit="1" customWidth="1"/>
    <col min="13" max="16384" width="9.140625" style="1" customWidth="1"/>
  </cols>
  <sheetData>
    <row r="2" spans="1:3" ht="15" customHeight="1">
      <c r="A2" s="51" t="s">
        <v>74</v>
      </c>
      <c r="B2" s="52"/>
      <c r="C2" s="52"/>
    </row>
    <row r="3" spans="1:3" ht="15" customHeight="1">
      <c r="A3" s="52"/>
      <c r="B3" s="52"/>
      <c r="C3" s="52"/>
    </row>
    <row r="4" spans="1:3" ht="15" customHeight="1">
      <c r="A4" s="53" t="s">
        <v>76</v>
      </c>
      <c r="B4" s="53"/>
      <c r="C4" s="53"/>
    </row>
    <row r="5" spans="1:9" ht="15" customHeight="1">
      <c r="A5" s="50"/>
      <c r="B5" s="50"/>
      <c r="C5" s="50"/>
      <c r="E5" s="43" t="s">
        <v>35</v>
      </c>
      <c r="F5" s="44"/>
      <c r="G5" s="44"/>
      <c r="H5" s="44"/>
      <c r="I5" s="44"/>
    </row>
    <row r="6" spans="1:9" ht="15" customHeight="1">
      <c r="A6" s="35" t="s">
        <v>33</v>
      </c>
      <c r="B6" s="35" t="s">
        <v>38</v>
      </c>
      <c r="C6" s="35" t="s">
        <v>34</v>
      </c>
      <c r="D6" s="35" t="s">
        <v>39</v>
      </c>
      <c r="E6" s="35" t="s">
        <v>28</v>
      </c>
      <c r="F6" s="35" t="s">
        <v>29</v>
      </c>
      <c r="G6" s="35" t="s">
        <v>30</v>
      </c>
      <c r="H6" s="35" t="s">
        <v>31</v>
      </c>
      <c r="I6" s="35" t="s">
        <v>32</v>
      </c>
    </row>
    <row r="7" spans="1:9" ht="14.25" customHeight="1">
      <c r="A7" s="45" t="s">
        <v>67</v>
      </c>
      <c r="B7" s="46"/>
      <c r="C7" s="47"/>
      <c r="D7" s="36">
        <v>500</v>
      </c>
      <c r="E7" s="36">
        <v>75</v>
      </c>
      <c r="F7" s="37">
        <v>75</v>
      </c>
      <c r="G7" s="37">
        <v>190</v>
      </c>
      <c r="H7" s="37">
        <v>10</v>
      </c>
      <c r="I7" s="38" t="s">
        <v>40</v>
      </c>
    </row>
    <row r="8" spans="1:10" ht="15" customHeight="1">
      <c r="A8" s="2" t="s">
        <v>0</v>
      </c>
      <c r="B8" s="2">
        <v>6</v>
      </c>
      <c r="C8" s="2" t="s">
        <v>1</v>
      </c>
      <c r="D8" s="3">
        <f>SUM(D7*B8)</f>
        <v>3000</v>
      </c>
      <c r="E8" s="3">
        <f>SUM(E7*B8)</f>
        <v>450</v>
      </c>
      <c r="F8" s="4">
        <v>75</v>
      </c>
      <c r="G8" s="4">
        <v>190</v>
      </c>
      <c r="H8" s="4">
        <v>10</v>
      </c>
      <c r="I8" s="5" t="s">
        <v>40</v>
      </c>
      <c r="J8" s="11">
        <f>SUM(D8:I8)</f>
        <v>3725</v>
      </c>
    </row>
    <row r="9" spans="1:12" ht="15" customHeight="1">
      <c r="A9" s="2" t="s">
        <v>2</v>
      </c>
      <c r="B9" s="2">
        <v>3</v>
      </c>
      <c r="C9" s="2" t="s">
        <v>3</v>
      </c>
      <c r="D9" s="3">
        <f>SUM(D7*B9)</f>
        <v>1500</v>
      </c>
      <c r="E9" s="3">
        <f>SUM(E7*B9)</f>
        <v>225</v>
      </c>
      <c r="F9" s="4">
        <v>75</v>
      </c>
      <c r="G9" s="4">
        <v>190</v>
      </c>
      <c r="H9" s="5" t="s">
        <v>40</v>
      </c>
      <c r="I9" s="5" t="s">
        <v>40</v>
      </c>
      <c r="J9" s="11">
        <f aca="true" t="shared" si="0" ref="J9:J26">SUM(D9:I9)</f>
        <v>1990</v>
      </c>
      <c r="L9" s="15"/>
    </row>
    <row r="10" spans="1:10" ht="15" customHeight="1" thickBot="1">
      <c r="A10" s="2" t="s">
        <v>4</v>
      </c>
      <c r="B10" s="2">
        <v>3</v>
      </c>
      <c r="C10" s="2" t="s">
        <v>77</v>
      </c>
      <c r="D10" s="3">
        <f>SUM(D7*B10)</f>
        <v>1500</v>
      </c>
      <c r="E10" s="3">
        <f>SUM(E7*B10)</f>
        <v>225</v>
      </c>
      <c r="F10" s="5" t="s">
        <v>40</v>
      </c>
      <c r="G10" s="4">
        <v>190</v>
      </c>
      <c r="H10" s="5" t="s">
        <v>40</v>
      </c>
      <c r="I10" s="5" t="s">
        <v>40</v>
      </c>
      <c r="J10" s="11">
        <f t="shared" si="0"/>
        <v>1915</v>
      </c>
    </row>
    <row r="11" spans="1:11" ht="15" customHeight="1" thickBot="1">
      <c r="A11" s="2" t="s">
        <v>5</v>
      </c>
      <c r="B11" s="2">
        <v>2</v>
      </c>
      <c r="C11" s="2" t="s">
        <v>6</v>
      </c>
      <c r="D11" s="3">
        <f>SUM(D7*B11)</f>
        <v>1000</v>
      </c>
      <c r="E11" s="3">
        <f>SUM(E7*B11)</f>
        <v>150</v>
      </c>
      <c r="F11" s="5" t="s">
        <v>40</v>
      </c>
      <c r="G11" s="4">
        <v>190</v>
      </c>
      <c r="H11" s="5" t="s">
        <v>40</v>
      </c>
      <c r="I11" s="5" t="s">
        <v>40</v>
      </c>
      <c r="J11" s="16">
        <f>SUM(D11:I11)</f>
        <v>1340</v>
      </c>
      <c r="K11" s="17">
        <f>SUM(J8:J11)</f>
        <v>8970</v>
      </c>
    </row>
    <row r="12" spans="1:11" ht="3.75" customHeight="1" thickBot="1">
      <c r="A12" s="6"/>
      <c r="B12" s="6"/>
      <c r="C12" s="6"/>
      <c r="D12" s="7"/>
      <c r="E12" s="7"/>
      <c r="F12" s="8"/>
      <c r="G12" s="9"/>
      <c r="H12" s="8"/>
      <c r="I12" s="8"/>
      <c r="J12" s="23"/>
      <c r="K12" s="24"/>
    </row>
    <row r="13" spans="1:10" ht="15" customHeight="1">
      <c r="A13" s="2" t="s">
        <v>7</v>
      </c>
      <c r="B13" s="2">
        <v>8</v>
      </c>
      <c r="C13" s="2" t="s">
        <v>8</v>
      </c>
      <c r="D13" s="3">
        <f>SUM(D7*B13)</f>
        <v>4000</v>
      </c>
      <c r="E13" s="3">
        <f>SUM(E7*B13)</f>
        <v>600</v>
      </c>
      <c r="F13" s="4">
        <v>75</v>
      </c>
      <c r="G13" s="4">
        <v>190</v>
      </c>
      <c r="H13" s="4">
        <v>10</v>
      </c>
      <c r="I13" s="5" t="s">
        <v>40</v>
      </c>
      <c r="J13" s="11">
        <f t="shared" si="0"/>
        <v>4875</v>
      </c>
    </row>
    <row r="14" spans="1:10" ht="15" customHeight="1">
      <c r="A14" s="2" t="s">
        <v>9</v>
      </c>
      <c r="B14" s="2">
        <v>4</v>
      </c>
      <c r="C14" s="2" t="s">
        <v>78</v>
      </c>
      <c r="D14" s="3">
        <f>SUM(D7*B14)</f>
        <v>2000</v>
      </c>
      <c r="E14" s="3">
        <f>SUM(E7*B14)</f>
        <v>300</v>
      </c>
      <c r="F14" s="5" t="s">
        <v>40</v>
      </c>
      <c r="G14" s="4">
        <v>190</v>
      </c>
      <c r="H14" s="5" t="s">
        <v>40</v>
      </c>
      <c r="I14" s="5" t="s">
        <v>40</v>
      </c>
      <c r="J14" s="11">
        <f t="shared" si="0"/>
        <v>2490</v>
      </c>
    </row>
    <row r="15" spans="1:11" ht="15" customHeight="1" thickBot="1">
      <c r="A15" s="2" t="s">
        <v>10</v>
      </c>
      <c r="B15" s="2">
        <v>3</v>
      </c>
      <c r="C15" s="2" t="s">
        <v>11</v>
      </c>
      <c r="D15" s="3">
        <f>SUM(D7*B15)</f>
        <v>1500</v>
      </c>
      <c r="E15" s="3">
        <f>SUM(E7*B15)</f>
        <v>225</v>
      </c>
      <c r="F15" s="5" t="s">
        <v>40</v>
      </c>
      <c r="G15" s="4">
        <v>190</v>
      </c>
      <c r="H15" s="4">
        <v>10</v>
      </c>
      <c r="I15" s="5" t="s">
        <v>40</v>
      </c>
      <c r="J15" s="11">
        <f t="shared" si="0"/>
        <v>1925</v>
      </c>
      <c r="K15" s="22"/>
    </row>
    <row r="16" spans="1:11" ht="15" customHeight="1" thickBot="1">
      <c r="A16" s="2" t="s">
        <v>36</v>
      </c>
      <c r="B16" s="2">
        <v>2</v>
      </c>
      <c r="C16" s="2" t="s">
        <v>37</v>
      </c>
      <c r="D16" s="3">
        <f>SUM(D7*B16)</f>
        <v>1000</v>
      </c>
      <c r="E16" s="3">
        <f>SUM(E7*B16)</f>
        <v>150</v>
      </c>
      <c r="F16" s="5" t="s">
        <v>40</v>
      </c>
      <c r="G16" s="4">
        <v>190</v>
      </c>
      <c r="H16" s="5" t="s">
        <v>40</v>
      </c>
      <c r="I16" s="5" t="s">
        <v>40</v>
      </c>
      <c r="J16" s="16">
        <f t="shared" si="0"/>
        <v>1340</v>
      </c>
      <c r="K16" s="26">
        <f>SUM(J13:J16)</f>
        <v>10630</v>
      </c>
    </row>
    <row r="17" spans="1:11" ht="3.75" customHeight="1">
      <c r="A17" s="6"/>
      <c r="B17" s="6"/>
      <c r="C17" s="6"/>
      <c r="D17" s="7"/>
      <c r="E17" s="7"/>
      <c r="F17" s="8"/>
      <c r="G17" s="9"/>
      <c r="H17" s="8"/>
      <c r="I17" s="8"/>
      <c r="J17" s="12"/>
      <c r="K17" s="10"/>
    </row>
    <row r="18" spans="1:10" ht="15" customHeight="1">
      <c r="A18" s="2" t="s">
        <v>12</v>
      </c>
      <c r="B18" s="2">
        <v>7</v>
      </c>
      <c r="C18" s="2" t="s">
        <v>13</v>
      </c>
      <c r="D18" s="3">
        <f>SUM(D7*B18)</f>
        <v>3500</v>
      </c>
      <c r="E18" s="3">
        <v>525</v>
      </c>
      <c r="F18" s="5" t="s">
        <v>40</v>
      </c>
      <c r="G18" s="4">
        <v>190</v>
      </c>
      <c r="H18" s="4">
        <v>10</v>
      </c>
      <c r="I18" s="5" t="s">
        <v>40</v>
      </c>
      <c r="J18" s="11">
        <f t="shared" si="0"/>
        <v>4225</v>
      </c>
    </row>
    <row r="19" spans="1:10" ht="15" customHeight="1">
      <c r="A19" s="2" t="s">
        <v>14</v>
      </c>
      <c r="B19" s="2">
        <v>3</v>
      </c>
      <c r="C19" s="2" t="s">
        <v>15</v>
      </c>
      <c r="D19" s="3">
        <f>SUM(D7*B19)</f>
        <v>1500</v>
      </c>
      <c r="E19" s="3">
        <f>SUM(E7*B19)</f>
        <v>225</v>
      </c>
      <c r="F19" s="5" t="s">
        <v>40</v>
      </c>
      <c r="G19" s="4">
        <v>190</v>
      </c>
      <c r="H19" s="4">
        <v>10</v>
      </c>
      <c r="I19" s="5" t="s">
        <v>40</v>
      </c>
      <c r="J19" s="11">
        <f t="shared" si="0"/>
        <v>1925</v>
      </c>
    </row>
    <row r="20" spans="1:10" ht="15" customHeight="1" thickBot="1">
      <c r="A20" s="2" t="s">
        <v>16</v>
      </c>
      <c r="B20" s="2">
        <v>3</v>
      </c>
      <c r="C20" s="2" t="s">
        <v>17</v>
      </c>
      <c r="D20" s="3">
        <f>SUM(D7*B20)</f>
        <v>1500</v>
      </c>
      <c r="E20" s="3">
        <f>SUM(E7*B20)</f>
        <v>225</v>
      </c>
      <c r="F20" s="5" t="s">
        <v>40</v>
      </c>
      <c r="G20" s="4">
        <v>190</v>
      </c>
      <c r="H20" s="4">
        <v>10</v>
      </c>
      <c r="I20" s="5" t="s">
        <v>40</v>
      </c>
      <c r="J20" s="11">
        <f t="shared" si="0"/>
        <v>1925</v>
      </c>
    </row>
    <row r="21" spans="1:11" ht="15" customHeight="1" thickBot="1">
      <c r="A21" s="2" t="s">
        <v>18</v>
      </c>
      <c r="B21" s="2">
        <v>3</v>
      </c>
      <c r="C21" s="2" t="s">
        <v>19</v>
      </c>
      <c r="D21" s="3">
        <f>SUM(D7*B21)</f>
        <v>1500</v>
      </c>
      <c r="E21" s="3">
        <f>SUM(E7*B21)</f>
        <v>225</v>
      </c>
      <c r="F21" s="5" t="s">
        <v>40</v>
      </c>
      <c r="G21" s="4">
        <v>190</v>
      </c>
      <c r="H21" s="5" t="s">
        <v>40</v>
      </c>
      <c r="I21" s="5" t="s">
        <v>40</v>
      </c>
      <c r="J21" s="16">
        <f t="shared" si="0"/>
        <v>1915</v>
      </c>
      <c r="K21" s="26">
        <f>SUM(J18:J21)</f>
        <v>9990</v>
      </c>
    </row>
    <row r="22" spans="1:11" ht="3.75" customHeight="1">
      <c r="A22" s="6"/>
      <c r="B22" s="6"/>
      <c r="C22" s="6"/>
      <c r="D22" s="7"/>
      <c r="E22" s="7"/>
      <c r="F22" s="8"/>
      <c r="G22" s="9"/>
      <c r="H22" s="8"/>
      <c r="I22" s="8"/>
      <c r="J22" s="12"/>
      <c r="K22" s="10"/>
    </row>
    <row r="23" spans="1:10" ht="15" customHeight="1">
      <c r="A23" s="2" t="s">
        <v>20</v>
      </c>
      <c r="B23" s="2">
        <v>4</v>
      </c>
      <c r="C23" s="2" t="s">
        <v>21</v>
      </c>
      <c r="D23" s="3">
        <f>SUM(D7*B23)</f>
        <v>2000</v>
      </c>
      <c r="E23" s="3">
        <f>SUM(E7*B23)</f>
        <v>300</v>
      </c>
      <c r="F23" s="5" t="s">
        <v>40</v>
      </c>
      <c r="G23" s="4">
        <v>190</v>
      </c>
      <c r="H23" s="4">
        <v>10</v>
      </c>
      <c r="I23" s="5" t="s">
        <v>40</v>
      </c>
      <c r="J23" s="11">
        <f t="shared" si="0"/>
        <v>2500</v>
      </c>
    </row>
    <row r="24" spans="1:10" ht="15" customHeight="1">
      <c r="A24" s="2" t="s">
        <v>22</v>
      </c>
      <c r="B24" s="2">
        <v>3</v>
      </c>
      <c r="C24" s="2" t="s">
        <v>23</v>
      </c>
      <c r="D24" s="3">
        <f>SUM(D7*B24)</f>
        <v>1500</v>
      </c>
      <c r="E24" s="3">
        <f>SUM(E7*B24)</f>
        <v>225</v>
      </c>
      <c r="F24" s="5" t="s">
        <v>40</v>
      </c>
      <c r="G24" s="4">
        <v>190</v>
      </c>
      <c r="H24" s="4">
        <v>10</v>
      </c>
      <c r="I24" s="5" t="s">
        <v>40</v>
      </c>
      <c r="J24" s="11">
        <f t="shared" si="0"/>
        <v>1925</v>
      </c>
    </row>
    <row r="25" spans="1:10" ht="15" customHeight="1" thickBot="1">
      <c r="A25" s="2" t="s">
        <v>24</v>
      </c>
      <c r="B25" s="2">
        <v>3</v>
      </c>
      <c r="C25" s="2" t="s">
        <v>25</v>
      </c>
      <c r="D25" s="3">
        <f>SUM(D7*B25)</f>
        <v>1500</v>
      </c>
      <c r="E25" s="3">
        <f>SUM(E7*B25)</f>
        <v>225</v>
      </c>
      <c r="F25" s="5" t="s">
        <v>40</v>
      </c>
      <c r="G25" s="4">
        <v>190</v>
      </c>
      <c r="H25" s="4">
        <v>10</v>
      </c>
      <c r="I25" s="5" t="s">
        <v>40</v>
      </c>
      <c r="J25" s="11">
        <f t="shared" si="0"/>
        <v>1925</v>
      </c>
    </row>
    <row r="26" spans="1:11" ht="15" customHeight="1" thickBot="1">
      <c r="A26" s="2" t="s">
        <v>26</v>
      </c>
      <c r="B26" s="2">
        <v>3</v>
      </c>
      <c r="C26" s="2" t="s">
        <v>27</v>
      </c>
      <c r="D26" s="3">
        <f>SUM(D7*B26)</f>
        <v>1500</v>
      </c>
      <c r="E26" s="3">
        <f>SUM(E7*B26)</f>
        <v>225</v>
      </c>
      <c r="F26" s="5" t="s">
        <v>40</v>
      </c>
      <c r="G26" s="4">
        <v>190</v>
      </c>
      <c r="H26" s="4">
        <v>10</v>
      </c>
      <c r="I26" s="4">
        <v>200</v>
      </c>
      <c r="J26" s="16">
        <f t="shared" si="0"/>
        <v>2125</v>
      </c>
      <c r="K26" s="26">
        <f>SUM(J23:J26)</f>
        <v>8475</v>
      </c>
    </row>
    <row r="27" spans="1:11" ht="19.5" customHeight="1" thickBot="1">
      <c r="A27" s="14"/>
      <c r="B27" s="14"/>
      <c r="C27" s="14" t="s">
        <v>49</v>
      </c>
      <c r="D27" s="14"/>
      <c r="E27" s="14"/>
      <c r="F27" s="14"/>
      <c r="G27" s="14"/>
      <c r="H27" s="14"/>
      <c r="I27" s="14"/>
      <c r="J27" s="14"/>
      <c r="K27" s="25">
        <v>38065</v>
      </c>
    </row>
    <row r="28" ht="15" customHeight="1" thickBot="1"/>
    <row r="29" spans="1:11" ht="15" customHeight="1">
      <c r="A29" s="13" t="s">
        <v>41</v>
      </c>
      <c r="B29" s="13">
        <v>4</v>
      </c>
      <c r="C29" s="13" t="s">
        <v>42</v>
      </c>
      <c r="D29" s="3">
        <v>2000</v>
      </c>
      <c r="E29" s="3">
        <v>300</v>
      </c>
      <c r="F29" s="5" t="s">
        <v>40</v>
      </c>
      <c r="G29" s="4" t="s">
        <v>40</v>
      </c>
      <c r="H29" s="5" t="s">
        <v>40</v>
      </c>
      <c r="I29" s="18" t="s">
        <v>40</v>
      </c>
      <c r="J29" s="19">
        <v>2300</v>
      </c>
      <c r="K29" s="48">
        <f>SUM(J29:J30)</f>
        <v>4600</v>
      </c>
    </row>
    <row r="30" spans="1:11" ht="15" customHeight="1">
      <c r="A30" s="13" t="s">
        <v>43</v>
      </c>
      <c r="B30" s="13">
        <v>4</v>
      </c>
      <c r="C30" s="13" t="s">
        <v>44</v>
      </c>
      <c r="D30" s="3">
        <v>2000</v>
      </c>
      <c r="E30" s="3">
        <v>300</v>
      </c>
      <c r="F30" s="5" t="s">
        <v>40</v>
      </c>
      <c r="G30" s="4" t="s">
        <v>40</v>
      </c>
      <c r="H30" s="5" t="s">
        <v>40</v>
      </c>
      <c r="I30" s="18" t="s">
        <v>40</v>
      </c>
      <c r="J30" s="20">
        <v>2300</v>
      </c>
      <c r="K30" s="49"/>
    </row>
    <row r="31" spans="1:10" ht="15" customHeight="1" thickBot="1">
      <c r="A31" s="13" t="s">
        <v>45</v>
      </c>
      <c r="B31" s="13">
        <v>3</v>
      </c>
      <c r="C31" s="13" t="s">
        <v>46</v>
      </c>
      <c r="D31" s="3">
        <v>1500</v>
      </c>
      <c r="E31" s="3">
        <v>225</v>
      </c>
      <c r="F31" s="5"/>
      <c r="G31" s="4"/>
      <c r="H31" s="5"/>
      <c r="I31" s="18"/>
      <c r="J31" s="21">
        <v>1725</v>
      </c>
    </row>
    <row r="32" spans="3:10" ht="15" customHeight="1" thickBot="1">
      <c r="C32" s="1" t="s">
        <v>48</v>
      </c>
      <c r="J32" s="17">
        <f>SUM(J29:J31)</f>
        <v>6325</v>
      </c>
    </row>
  </sheetData>
  <sheetProtection/>
  <mergeCells count="6">
    <mergeCell ref="E5:I5"/>
    <mergeCell ref="A7:C7"/>
    <mergeCell ref="K29:K30"/>
    <mergeCell ref="A5:C5"/>
    <mergeCell ref="A2:C3"/>
    <mergeCell ref="A4:C4"/>
  </mergeCells>
  <printOptions/>
  <pageMargins left="0.75" right="0.75" top="1" bottom="1" header="0.5" footer="0.5"/>
  <pageSetup horizontalDpi="600" verticalDpi="600" orientation="landscape" r:id="rId1"/>
  <ignoredErrors>
    <ignoredError sqref="K29" formulaRange="1"/>
  </ignoredErrors>
</worksheet>
</file>

<file path=xl/worksheets/sheet2.xml><?xml version="1.0" encoding="utf-8"?>
<worksheet xmlns="http://schemas.openxmlformats.org/spreadsheetml/2006/main" xmlns:r="http://schemas.openxmlformats.org/officeDocument/2006/relationships">
  <dimension ref="C3:E45"/>
  <sheetViews>
    <sheetView zoomScalePageLayoutView="0" workbookViewId="0" topLeftCell="A1">
      <selection activeCell="C19" sqref="C19"/>
    </sheetView>
  </sheetViews>
  <sheetFormatPr defaultColWidth="9.140625" defaultRowHeight="12.75"/>
  <cols>
    <col min="2" max="2" width="6.140625" style="0" customWidth="1"/>
    <col min="3" max="3" width="41.57421875" style="0" customWidth="1"/>
  </cols>
  <sheetData>
    <row r="3" spans="3:5" ht="20.25" customHeight="1">
      <c r="C3" s="56" t="s">
        <v>47</v>
      </c>
      <c r="D3" s="56"/>
      <c r="E3" s="56"/>
    </row>
    <row r="4" spans="3:5" ht="20.25" customHeight="1">
      <c r="C4" s="56"/>
      <c r="D4" s="56"/>
      <c r="E4" s="56"/>
    </row>
    <row r="5" spans="3:5" ht="15.75">
      <c r="C5" s="55" t="s">
        <v>75</v>
      </c>
      <c r="D5" s="55"/>
      <c r="E5" s="55"/>
    </row>
    <row r="6" spans="3:5" ht="12.75">
      <c r="C6" s="39"/>
      <c r="D6" s="39"/>
      <c r="E6" s="39"/>
    </row>
    <row r="7" spans="3:5" s="30" customFormat="1" ht="12.75">
      <c r="C7" s="41" t="s">
        <v>51</v>
      </c>
      <c r="D7" s="42" t="s">
        <v>52</v>
      </c>
      <c r="E7" s="42" t="s">
        <v>53</v>
      </c>
    </row>
    <row r="8" spans="3:5" ht="12.75">
      <c r="C8" t="s">
        <v>50</v>
      </c>
      <c r="D8" s="27">
        <v>19375</v>
      </c>
      <c r="E8" s="27">
        <v>19375</v>
      </c>
    </row>
    <row r="9" spans="3:5" ht="12.75">
      <c r="C9" t="s">
        <v>54</v>
      </c>
      <c r="D9" s="27"/>
      <c r="E9" s="27"/>
    </row>
    <row r="10" spans="3:5" ht="12.75">
      <c r="C10" s="29" t="s">
        <v>55</v>
      </c>
      <c r="D10" s="27">
        <v>2025</v>
      </c>
      <c r="E10" s="27">
        <v>6075</v>
      </c>
    </row>
    <row r="11" spans="3:5" ht="12.75">
      <c r="C11" s="29" t="s">
        <v>56</v>
      </c>
      <c r="D11" s="27">
        <v>3360</v>
      </c>
      <c r="E11" s="27">
        <v>10080</v>
      </c>
    </row>
    <row r="12" spans="3:5" ht="12.75">
      <c r="C12" t="s">
        <v>57</v>
      </c>
      <c r="D12" s="27">
        <v>3149</v>
      </c>
      <c r="E12" s="27">
        <v>3149</v>
      </c>
    </row>
    <row r="13" spans="3:5" ht="12.75">
      <c r="C13" s="28" t="s">
        <v>62</v>
      </c>
      <c r="D13" s="27">
        <v>3120</v>
      </c>
      <c r="E13" s="27">
        <v>3120</v>
      </c>
    </row>
    <row r="14" spans="3:5" ht="12.75">
      <c r="C14" t="s">
        <v>58</v>
      </c>
      <c r="D14" s="27">
        <v>1980</v>
      </c>
      <c r="E14" s="27">
        <v>1980</v>
      </c>
    </row>
    <row r="15" spans="3:5" ht="12.75">
      <c r="C15" t="s">
        <v>59</v>
      </c>
      <c r="D15" s="27">
        <v>79</v>
      </c>
      <c r="E15" s="27">
        <v>132</v>
      </c>
    </row>
    <row r="16" spans="3:5" ht="12.75">
      <c r="C16" t="s">
        <v>60</v>
      </c>
      <c r="D16" s="27">
        <v>1082</v>
      </c>
      <c r="E16" s="32" t="s">
        <v>64</v>
      </c>
    </row>
    <row r="17" spans="3:5" s="30" customFormat="1" ht="12.75">
      <c r="C17" s="31" t="s">
        <v>61</v>
      </c>
      <c r="D17" s="33">
        <f>SUM(D8:D16)</f>
        <v>34170</v>
      </c>
      <c r="E17" s="33">
        <f>SUM(E8:E16)</f>
        <v>43911</v>
      </c>
    </row>
    <row r="19" spans="3:5" s="30" customFormat="1" ht="12.75">
      <c r="C19" s="41" t="s">
        <v>63</v>
      </c>
      <c r="D19" s="42" t="s">
        <v>52</v>
      </c>
      <c r="E19" s="42" t="s">
        <v>53</v>
      </c>
    </row>
    <row r="20" spans="3:5" ht="12.75">
      <c r="C20" t="s">
        <v>50</v>
      </c>
      <c r="D20" s="27">
        <v>18265</v>
      </c>
      <c r="E20" s="27">
        <v>18265</v>
      </c>
    </row>
    <row r="21" spans="3:5" ht="12.75">
      <c r="C21" t="s">
        <v>54</v>
      </c>
      <c r="D21" s="27"/>
      <c r="E21" s="27"/>
    </row>
    <row r="22" spans="3:5" ht="12.75">
      <c r="C22" s="29" t="s">
        <v>55</v>
      </c>
      <c r="D22" s="27">
        <v>2025</v>
      </c>
      <c r="E22" s="27">
        <v>6075</v>
      </c>
    </row>
    <row r="23" spans="3:5" ht="12.75">
      <c r="C23" s="29" t="s">
        <v>56</v>
      </c>
      <c r="D23" s="27">
        <v>3360</v>
      </c>
      <c r="E23" s="27">
        <v>10080</v>
      </c>
    </row>
    <row r="24" spans="3:5" ht="12.75">
      <c r="C24" t="s">
        <v>57</v>
      </c>
      <c r="D24" s="27">
        <v>507</v>
      </c>
      <c r="E24" s="27">
        <v>507</v>
      </c>
    </row>
    <row r="25" spans="3:5" ht="12.75">
      <c r="C25" s="28" t="s">
        <v>62</v>
      </c>
      <c r="D25" s="27">
        <v>3120</v>
      </c>
      <c r="E25" s="27">
        <v>3120</v>
      </c>
    </row>
    <row r="26" spans="3:5" ht="12.75">
      <c r="C26" t="s">
        <v>58</v>
      </c>
      <c r="D26" s="27">
        <v>1980</v>
      </c>
      <c r="E26" s="27">
        <v>1980</v>
      </c>
    </row>
    <row r="27" spans="3:5" ht="12.75">
      <c r="C27" t="s">
        <v>59</v>
      </c>
      <c r="D27" s="27">
        <v>79</v>
      </c>
      <c r="E27" s="40">
        <v>132</v>
      </c>
    </row>
    <row r="28" spans="3:5" ht="12.75">
      <c r="C28" t="s">
        <v>60</v>
      </c>
      <c r="D28" s="27">
        <v>947</v>
      </c>
      <c r="E28" s="40" t="s">
        <v>64</v>
      </c>
    </row>
    <row r="29" spans="3:5" ht="12.75">
      <c r="C29" s="28" t="s">
        <v>65</v>
      </c>
      <c r="D29" s="27">
        <v>200</v>
      </c>
      <c r="E29" s="27">
        <v>200</v>
      </c>
    </row>
    <row r="30" spans="3:5" ht="12.75">
      <c r="C30" s="28" t="s">
        <v>66</v>
      </c>
      <c r="D30" s="27">
        <v>367</v>
      </c>
      <c r="E30" s="27">
        <v>367</v>
      </c>
    </row>
    <row r="31" spans="3:5" s="30" customFormat="1" ht="12.75">
      <c r="C31" s="31" t="s">
        <v>61</v>
      </c>
      <c r="D31" s="33">
        <f>SUM(D20:D30)</f>
        <v>30850</v>
      </c>
      <c r="E31" s="33">
        <f>SUM(E20:E30)</f>
        <v>40726</v>
      </c>
    </row>
    <row r="33" spans="3:5" ht="12.75">
      <c r="C33" s="54" t="s">
        <v>68</v>
      </c>
      <c r="D33" s="57"/>
      <c r="E33" s="57"/>
    </row>
    <row r="34" spans="3:5" ht="12.75">
      <c r="C34" s="57"/>
      <c r="D34" s="57"/>
      <c r="E34" s="57"/>
    </row>
    <row r="35" spans="3:5" ht="12.75">
      <c r="C35" s="57"/>
      <c r="D35" s="57"/>
      <c r="E35" s="57"/>
    </row>
    <row r="36" spans="3:5" ht="12.75">
      <c r="C36" s="57"/>
      <c r="D36" s="57"/>
      <c r="E36" s="57"/>
    </row>
    <row r="37" spans="3:5" ht="12.75">
      <c r="C37" s="57"/>
      <c r="D37" s="57"/>
      <c r="E37" s="57"/>
    </row>
    <row r="38" spans="3:5" ht="12.75">
      <c r="C38" s="57"/>
      <c r="D38" s="57"/>
      <c r="E38" s="57"/>
    </row>
    <row r="39" spans="3:5" ht="22.5" customHeight="1">
      <c r="C39" s="57"/>
      <c r="D39" s="57"/>
      <c r="E39" s="57"/>
    </row>
    <row r="40" spans="3:5" ht="0.75" customHeight="1">
      <c r="C40" s="34"/>
      <c r="D40" s="34"/>
      <c r="E40" s="34"/>
    </row>
    <row r="41" spans="3:5" ht="39" customHeight="1">
      <c r="C41" s="54" t="s">
        <v>69</v>
      </c>
      <c r="D41" s="54"/>
      <c r="E41" s="54"/>
    </row>
    <row r="42" spans="3:5" ht="25.5" customHeight="1">
      <c r="C42" s="54" t="s">
        <v>70</v>
      </c>
      <c r="D42" s="54"/>
      <c r="E42" s="54"/>
    </row>
    <row r="43" spans="3:5" ht="15.75" customHeight="1">
      <c r="C43" s="54" t="s">
        <v>71</v>
      </c>
      <c r="D43" s="54"/>
      <c r="E43" s="54"/>
    </row>
    <row r="44" spans="3:5" ht="15" customHeight="1">
      <c r="C44" s="54" t="s">
        <v>72</v>
      </c>
      <c r="D44" s="54"/>
      <c r="E44" s="54"/>
    </row>
    <row r="45" spans="3:5" ht="17.25" customHeight="1">
      <c r="C45" s="54" t="s">
        <v>73</v>
      </c>
      <c r="D45" s="54"/>
      <c r="E45" s="54"/>
    </row>
  </sheetData>
  <sheetProtection/>
  <mergeCells count="8">
    <mergeCell ref="C44:E44"/>
    <mergeCell ref="C45:E45"/>
    <mergeCell ref="C5:E5"/>
    <mergeCell ref="C3:E4"/>
    <mergeCell ref="C33:E39"/>
    <mergeCell ref="C41:E41"/>
    <mergeCell ref="C42:E42"/>
    <mergeCell ref="C43:E4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Connie Young</dc:creator>
  <cp:keywords/>
  <dc:description/>
  <cp:lastModifiedBy>Amy McFadden</cp:lastModifiedBy>
  <cp:lastPrinted>2023-05-31T16:55:10Z</cp:lastPrinted>
  <dcterms:created xsi:type="dcterms:W3CDTF">2021-03-08T17:06:12Z</dcterms:created>
  <dcterms:modified xsi:type="dcterms:W3CDTF">2023-06-07T13:15:59Z</dcterms:modified>
  <cp:category/>
  <cp:version/>
  <cp:contentType/>
  <cp:contentStatus/>
</cp:coreProperties>
</file>